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partecipazioni (2)" sheetId="1" r:id="rId1"/>
  </sheets>
  <definedNames>
    <definedName name="_xlnm.Print_Area" localSheetId="0">'partecipazioni (2)'!$A$1:$H$91</definedName>
  </definedNames>
  <calcPr fullCalcOnLoad="1"/>
</workbook>
</file>

<file path=xl/sharedStrings.xml><?xml version="1.0" encoding="utf-8"?>
<sst xmlns="http://schemas.openxmlformats.org/spreadsheetml/2006/main" count="48" uniqueCount="46">
  <si>
    <t>PARTECIPATA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</si>
  <si>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</si>
  <si>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</si>
  <si>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</si>
  <si>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</si>
  <si>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</si>
  <si>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</si>
  <si>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</si>
  <si>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</si>
  <si>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</si>
  <si>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</si>
  <si>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</si>
  <si>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</si>
  <si>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SALUMIFICIO MARSILLI 1914 S.P.A. IN LIQUIDAZIONE</t>
  </si>
  <si>
    <t>SIF LUSIA SPA</t>
  </si>
  <si>
    <t>TESINOGROUP 2847 S.P.A.</t>
  </si>
  <si>
    <t>TRENTINO GOLF S.CONS.A.R.L.</t>
  </si>
  <si>
    <t>TRENTINO INVEST S.R.L.</t>
  </si>
  <si>
    <t>TRENTO FUNIVIE S.P.A.</t>
  </si>
  <si>
    <t>TOTALI</t>
  </si>
  <si>
    <t>%</t>
  </si>
  <si>
    <t>TRENTINO MARKETING S.R.L.</t>
  </si>
  <si>
    <t>INTERSERVICE S.P.A.</t>
  </si>
  <si>
    <t>LIDO DI RIVA DEL GARDA S.R.L.</t>
  </si>
  <si>
    <t>FINDOLOMITI ENERGIA S.R.L.</t>
  </si>
  <si>
    <t>FOLGARIASKI S.P.A.</t>
  </si>
  <si>
    <t>INFRACIS S.R.L.</t>
  </si>
  <si>
    <t>FUCINE FILM S.P.A.</t>
  </si>
  <si>
    <t>BERMAT S.R.L.</t>
  </si>
  <si>
    <t>VISIONTEK ENGINEERING S.R.L.</t>
  </si>
  <si>
    <t>SAN MARTINO ROLLE S.P.A.</t>
  </si>
  <si>
    <t>MEDICALTECH S.R.L.</t>
  </si>
  <si>
    <t>NTP S.R.L.</t>
  </si>
  <si>
    <t>WINDENERYEFFICIENCY S.R.L.</t>
  </si>
  <si>
    <t>SINERKOS S.R.L.</t>
  </si>
  <si>
    <t>GOPIB S.R.L.</t>
  </si>
  <si>
    <t>B-ZERO S.R.L.</t>
  </si>
  <si>
    <t>HUB INNOVAZIONE TRENTINO Fondazione</t>
  </si>
  <si>
    <t>Ninesquared S.r.l.</t>
  </si>
  <si>
    <t>Fimart Italia S.r.l.</t>
  </si>
  <si>
    <t>FTH S.r.l.</t>
  </si>
  <si>
    <t>B-INVEST S.r.l.</t>
  </si>
  <si>
    <t>TRENTINO LUNCH S.r.l.</t>
  </si>
  <si>
    <t>BANCA CIVIDALE  S.p.A.</t>
  </si>
  <si>
    <t>Retail Capital S.r.l.</t>
  </si>
  <si>
    <t>START &amp; PARTNERS S.P.A. in liquidazione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</si>
</sst>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3" fontId="1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4" applyFont="1" applyFill="1" applyAlignment="1">
      <alignment/>
    </xf>
    <xf numFmtId="0" fontId="0" fillId="0" borderId="0" xfId="0" applyFill="1" applyAlignment="1">
      <alignment/>
    </xf>
    <xf numFmtId="43" fontId="1" fillId="0" borderId="0" xfId="44" applyFont="1" applyFill="1" applyAlignment="1">
      <alignment/>
    </xf>
    <xf numFmtId="0" fontId="0" fillId="33" borderId="0" xfId="0" applyFill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37" fillId="0" borderId="0" xfId="0" applyNumberFormat="1" applyFont="1" applyAlignment="1">
      <alignment/>
    </xf>
    <xf numFmtId="43" fontId="0" fillId="0" borderId="0" xfId="44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PARTECIPATE 31-12-2021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225"/>
          <c:y val="0.041"/>
          <c:w val="0.837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'partecipazioni (2)'!$D$1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'partecipazioni (2)'!$A$2:$A$43</c:f>
              <c:strCache/>
            </c:strRef>
          </c:cat>
          <c:val>
            <c:numRef>
              <c:f>'partecipazioni (2)'!$D$2:$D$43</c:f>
              <c:numCache/>
            </c:numRef>
          </c:val>
        </c:ser>
        <c:overlap val="40"/>
        <c:gapWidth val="75"/>
        <c:axId val="4238926"/>
        <c:axId val="38150335"/>
      </c:barChart>
      <c:lineChart>
        <c:grouping val="standard"/>
        <c:varyColors val="0"/>
        <c:ser>
          <c:idx val="1"/>
          <c:order val="1"/>
          <c:tx>
            <c:strRef>
              <c:f>'partecipazioni (2)'!$E$1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14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'partecipazioni (2)'!$A$2:$A$43</c:f>
              <c:strCache/>
            </c:strRef>
          </c:cat>
          <c:val>
            <c:numRef>
              <c:f>'partecipazioni (2)'!$E$2:$E$43</c:f>
              <c:numCache/>
            </c:numRef>
          </c:val>
          <c:smooth val="0"/>
        </c:ser>
        <c:axId val="7808696"/>
        <c:axId val="3169401"/>
      </c:lineChart>
      <c:catAx>
        <c:axId val="4238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  <c:max val="1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38926"/>
        <c:crossesAt val="1"/>
        <c:crossBetween val="between"/>
        <c:dispUnits/>
        <c:majorUnit val="1000000"/>
      </c:valAx>
      <c:catAx>
        <c:axId val="7808696"/>
        <c:scaling>
          <c:orientation val="minMax"/>
        </c:scaling>
        <c:axPos val="b"/>
        <c:delete val="1"/>
        <c:majorTickMark val="out"/>
        <c:minorTickMark val="none"/>
        <c:tickLblPos val="nextTo"/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78086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47625</xdr:rowOff>
    </xdr:from>
    <xdr:to>
      <xdr:col>7</xdr:col>
      <xdr:colOff>2114550</xdr:colOff>
      <xdr:row>88</xdr:row>
      <xdr:rowOff>104775</xdr:rowOff>
    </xdr:to>
    <xdr:graphicFrame>
      <xdr:nvGraphicFramePr>
        <xdr:cNvPr id="1" name="Grafico 5"/>
        <xdr:cNvGraphicFramePr/>
      </xdr:nvGraphicFramePr>
      <xdr:xfrm>
        <a:off x="371475" y="9877425"/>
        <a:ext cx="152971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50">
      <selection activeCell="F32" sqref="F32"/>
    </sheetView>
  </sheetViews>
  <sheetFormatPr defaultColWidth="31.7109375" defaultRowHeight="15"/>
  <cols>
    <col min="1" max="1" width="60.421875" style="0" customWidth="1"/>
    <col min="2" max="4" width="23.140625" style="0" customWidth="1"/>
    <col min="5" max="5" width="10.00390625" style="0" customWidth="1"/>
  </cols>
  <sheetData>
    <row r="1" spans="1:5" ht="15.75" thickBot="1">
      <c r="A1" s="4" t="s">
        <v>0</v>
      </c>
      <c r="B1" s="2" t="s">
        <v>1</v>
      </c>
      <c r="C1" s="2" t="s">
        <v>1</v>
      </c>
      <c r="D1" s="3" t="s">
        <v>1</v>
      </c>
      <c r="E1" s="9" t="s">
        <v>20</v>
      </c>
    </row>
    <row r="2" spans="1:6" ht="15">
      <c r="A2" s="7" t="s">
        <v>2</v>
      </c>
      <c r="B2" s="11"/>
      <c r="C2" s="1"/>
      <c r="D2" s="1">
        <v>2500013.1199999996</v>
      </c>
      <c r="E2" s="10">
        <f aca="true" t="shared" si="0" ref="E2:E43">D2/$D$44</f>
        <v>0.028001894471445174</v>
      </c>
      <c r="F2" s="13"/>
    </row>
    <row r="3" spans="1:6" ht="15">
      <c r="A3" s="7" t="s">
        <v>3</v>
      </c>
      <c r="B3" s="11"/>
      <c r="C3" s="1"/>
      <c r="D3" s="1">
        <v>10000</v>
      </c>
      <c r="E3" s="10">
        <f t="shared" si="0"/>
        <v>0.00011200699007309682</v>
      </c>
      <c r="F3" s="13"/>
    </row>
    <row r="4" spans="1:6" ht="15">
      <c r="A4" s="7" t="s">
        <v>24</v>
      </c>
      <c r="B4" s="11"/>
      <c r="C4" s="1"/>
      <c r="D4" s="1">
        <v>6000000</v>
      </c>
      <c r="E4" s="10">
        <f t="shared" si="0"/>
        <v>0.06720419404385809</v>
      </c>
      <c r="F4" s="13"/>
    </row>
    <row r="5" spans="1:6" ht="15">
      <c r="A5" s="7" t="s">
        <v>25</v>
      </c>
      <c r="B5" s="11"/>
      <c r="C5" s="1"/>
      <c r="D5" s="1">
        <v>2034300</v>
      </c>
      <c r="E5" s="10">
        <f t="shared" si="0"/>
        <v>0.022785581990570083</v>
      </c>
      <c r="F5" s="13"/>
    </row>
    <row r="6" spans="1:6" ht="15">
      <c r="A6" s="7" t="s">
        <v>4</v>
      </c>
      <c r="B6" s="11"/>
      <c r="C6" s="1"/>
      <c r="D6" s="1">
        <v>6000010</v>
      </c>
      <c r="E6" s="10">
        <f t="shared" si="0"/>
        <v>0.06720430605084816</v>
      </c>
      <c r="F6" s="13"/>
    </row>
    <row r="7" spans="1:6" ht="15">
      <c r="A7" s="7" t="s">
        <v>5</v>
      </c>
      <c r="C7" s="1"/>
      <c r="D7" s="1">
        <v>1949158.7999999998</v>
      </c>
      <c r="E7" s="10">
        <f t="shared" si="0"/>
        <v>0.021831941036248928</v>
      </c>
      <c r="F7" s="13"/>
    </row>
    <row r="8" spans="1:6" ht="15">
      <c r="A8" s="7" t="s">
        <v>6</v>
      </c>
      <c r="B8" s="11"/>
      <c r="C8" s="1"/>
      <c r="D8" s="1">
        <v>6773.44</v>
      </c>
      <c r="E8" s="10">
        <f t="shared" si="0"/>
        <v>7.586726268407169E-05</v>
      </c>
      <c r="F8" s="13"/>
    </row>
    <row r="9" spans="1:6" ht="15">
      <c r="A9" s="7" t="s">
        <v>7</v>
      </c>
      <c r="B9" s="11"/>
      <c r="C9" s="1"/>
      <c r="D9" s="1">
        <v>12521106.1</v>
      </c>
      <c r="E9" s="10">
        <f t="shared" si="0"/>
        <v>0.14024514066468918</v>
      </c>
      <c r="F9" s="13"/>
    </row>
    <row r="10" spans="1:6" ht="15">
      <c r="A10" s="7" t="s">
        <v>37</v>
      </c>
      <c r="B10" s="11"/>
      <c r="C10" s="1"/>
      <c r="D10" s="1">
        <v>12500</v>
      </c>
      <c r="E10" s="10">
        <f t="shared" si="0"/>
        <v>0.00014000873759137102</v>
      </c>
      <c r="F10" s="13"/>
    </row>
    <row r="11" spans="1:6" ht="15">
      <c r="A11" s="7" t="s">
        <v>8</v>
      </c>
      <c r="B11" s="11"/>
      <c r="C11" s="1"/>
      <c r="D11" s="1">
        <v>3000000</v>
      </c>
      <c r="E11" s="10">
        <f t="shared" si="0"/>
        <v>0.033602097021929046</v>
      </c>
      <c r="F11" s="13"/>
    </row>
    <row r="12" spans="1:6" ht="15">
      <c r="A12" s="7" t="s">
        <v>26</v>
      </c>
      <c r="B12" s="11"/>
      <c r="C12" s="1"/>
      <c r="D12" s="1">
        <v>183359</v>
      </c>
      <c r="E12" s="10">
        <f t="shared" si="0"/>
        <v>0.002053748969281296</v>
      </c>
      <c r="F12" s="13"/>
    </row>
    <row r="13" spans="1:6" ht="15">
      <c r="A13" s="7" t="s">
        <v>22</v>
      </c>
      <c r="B13" s="11"/>
      <c r="C13" s="1"/>
      <c r="D13" s="1">
        <v>3029963</v>
      </c>
      <c r="E13" s="10">
        <f t="shared" si="0"/>
        <v>0.03393770356628507</v>
      </c>
      <c r="F13" s="13"/>
    </row>
    <row r="14" spans="1:6" ht="15">
      <c r="A14" s="7" t="s">
        <v>23</v>
      </c>
      <c r="B14" s="11"/>
      <c r="C14" s="1"/>
      <c r="D14" s="1">
        <v>11940000</v>
      </c>
      <c r="E14" s="10">
        <f t="shared" si="0"/>
        <v>0.13373634614727758</v>
      </c>
      <c r="F14" s="13"/>
    </row>
    <row r="15" spans="1:6" ht="15">
      <c r="A15" s="7" t="s">
        <v>9</v>
      </c>
      <c r="B15" s="11"/>
      <c r="C15" s="1"/>
      <c r="D15" s="1">
        <v>8819062.8</v>
      </c>
      <c r="E15" s="10">
        <f t="shared" si="0"/>
        <v>0.09877966794936174</v>
      </c>
      <c r="F15" s="13"/>
    </row>
    <row r="16" spans="1:6" ht="15">
      <c r="A16" s="7" t="s">
        <v>10</v>
      </c>
      <c r="B16" s="11"/>
      <c r="C16" s="1"/>
      <c r="D16" s="1">
        <v>2000000</v>
      </c>
      <c r="E16" s="10">
        <f t="shared" si="0"/>
        <v>0.022401398014619364</v>
      </c>
      <c r="F16" s="13"/>
    </row>
    <row r="17" spans="1:6" ht="15">
      <c r="A17" s="7" t="s">
        <v>11</v>
      </c>
      <c r="B17" s="11"/>
      <c r="C17" s="8"/>
      <c r="D17" s="8">
        <v>3420000</v>
      </c>
      <c r="E17" s="10">
        <f t="shared" si="0"/>
        <v>0.03830639060499911</v>
      </c>
      <c r="F17" s="13"/>
    </row>
    <row r="18" spans="1:6" ht="15">
      <c r="A18" s="7" t="s">
        <v>12</v>
      </c>
      <c r="B18" s="11"/>
      <c r="C18" s="1"/>
      <c r="D18" s="1">
        <v>2462121</v>
      </c>
      <c r="E18" s="10">
        <f t="shared" si="0"/>
        <v>0.02757747624057632</v>
      </c>
      <c r="F18" s="13"/>
    </row>
    <row r="19" spans="1:6" ht="15">
      <c r="A19" s="7" t="s">
        <v>13</v>
      </c>
      <c r="B19" s="11"/>
      <c r="C19" s="1"/>
      <c r="D19" s="1">
        <v>1</v>
      </c>
      <c r="E19" s="10">
        <f t="shared" si="0"/>
        <v>1.1200699007309681E-08</v>
      </c>
      <c r="F19" s="13"/>
    </row>
    <row r="20" spans="1:6" ht="15">
      <c r="A20" s="7" t="s">
        <v>14</v>
      </c>
      <c r="C20" s="1"/>
      <c r="D20" s="1">
        <v>4300014.03</v>
      </c>
      <c r="E20" s="10">
        <f t="shared" si="0"/>
        <v>0.04816316287723871</v>
      </c>
      <c r="F20" s="13"/>
    </row>
    <row r="21" spans="1:6" ht="15">
      <c r="A21" s="7" t="s">
        <v>15</v>
      </c>
      <c r="B21" s="11"/>
      <c r="C21" s="1"/>
      <c r="D21" s="1">
        <v>7926000</v>
      </c>
      <c r="E21" s="10">
        <f t="shared" si="0"/>
        <v>0.08877674033193654</v>
      </c>
      <c r="F21" s="13"/>
    </row>
    <row r="22" spans="1:6" ht="15">
      <c r="A22" s="7" t="s">
        <v>16</v>
      </c>
      <c r="C22" s="1"/>
      <c r="D22" s="1">
        <v>33000</v>
      </c>
      <c r="E22" s="10">
        <f t="shared" si="0"/>
        <v>0.0003696230672412195</v>
      </c>
      <c r="F22" s="13"/>
    </row>
    <row r="23" spans="1:6" ht="15">
      <c r="A23" s="7" t="s">
        <v>17</v>
      </c>
      <c r="B23" s="11"/>
      <c r="C23" s="1"/>
      <c r="D23" s="1">
        <v>1600000</v>
      </c>
      <c r="E23" s="10">
        <f t="shared" si="0"/>
        <v>0.01792111841169549</v>
      </c>
      <c r="F23" s="13"/>
    </row>
    <row r="24" spans="1:6" ht="15">
      <c r="A24" s="7" t="s">
        <v>21</v>
      </c>
      <c r="B24" s="11"/>
      <c r="C24" s="1"/>
      <c r="D24" s="1">
        <v>20000</v>
      </c>
      <c r="E24" s="10">
        <f t="shared" si="0"/>
        <v>0.00022401398014619363</v>
      </c>
      <c r="F24" s="13"/>
    </row>
    <row r="25" spans="1:6" ht="15">
      <c r="A25" s="7" t="s">
        <v>18</v>
      </c>
      <c r="B25" s="11"/>
      <c r="C25" s="1"/>
      <c r="D25" s="1">
        <v>1707371</v>
      </c>
      <c r="E25" s="10">
        <f t="shared" si="0"/>
        <v>0.01912374866480934</v>
      </c>
      <c r="F25" s="13"/>
    </row>
    <row r="26" spans="1:6" ht="15">
      <c r="A26" s="7" t="s">
        <v>27</v>
      </c>
      <c r="B26" s="11"/>
      <c r="C26" s="1"/>
      <c r="D26" s="1">
        <v>905712</v>
      </c>
      <c r="E26" s="10">
        <f t="shared" si="0"/>
        <v>0.010144607499308466</v>
      </c>
      <c r="F26" s="13"/>
    </row>
    <row r="27" spans="1:6" ht="15">
      <c r="A27" s="7" t="s">
        <v>28</v>
      </c>
      <c r="B27" s="11"/>
      <c r="C27" s="1"/>
      <c r="D27" s="1">
        <v>79.85</v>
      </c>
      <c r="E27" s="10">
        <f t="shared" si="0"/>
        <v>8.94375815733678E-07</v>
      </c>
      <c r="F27" s="13"/>
    </row>
    <row r="28" spans="1:6" ht="15">
      <c r="A28" s="7" t="s">
        <v>29</v>
      </c>
      <c r="B28" s="11"/>
      <c r="C28" s="1"/>
      <c r="D28" s="1">
        <v>781.25</v>
      </c>
      <c r="E28" s="10">
        <f t="shared" si="0"/>
        <v>8.750546099460688E-06</v>
      </c>
      <c r="F28" s="13"/>
    </row>
    <row r="29" spans="1:6" ht="15">
      <c r="A29" s="7" t="s">
        <v>30</v>
      </c>
      <c r="B29" s="11"/>
      <c r="C29" s="1"/>
      <c r="D29" s="1">
        <v>5500000</v>
      </c>
      <c r="E29" s="10">
        <f t="shared" si="0"/>
        <v>0.06160384454020325</v>
      </c>
      <c r="F29" s="13"/>
    </row>
    <row r="30" spans="1:6" ht="15">
      <c r="A30" s="7" t="s">
        <v>31</v>
      </c>
      <c r="B30" s="11"/>
      <c r="C30" s="1"/>
      <c r="D30" s="1">
        <v>4732.5</v>
      </c>
      <c r="E30" s="10">
        <f t="shared" si="0"/>
        <v>5.300730805209307E-05</v>
      </c>
      <c r="F30" s="13"/>
    </row>
    <row r="31" spans="1:6" ht="15">
      <c r="A31" s="7" t="s">
        <v>32</v>
      </c>
      <c r="B31" s="11"/>
      <c r="C31" s="1"/>
      <c r="D31" s="1">
        <v>727</v>
      </c>
      <c r="E31" s="10">
        <f t="shared" si="0"/>
        <v>8.142908178314138E-06</v>
      </c>
      <c r="F31" s="13"/>
    </row>
    <row r="32" spans="1:6" ht="15">
      <c r="A32" s="7" t="s">
        <v>33</v>
      </c>
      <c r="B32" s="11"/>
      <c r="C32" s="1"/>
      <c r="D32" s="1">
        <v>285</v>
      </c>
      <c r="E32" s="10">
        <f t="shared" si="0"/>
        <v>3.1921992170832592E-06</v>
      </c>
      <c r="F32" s="13"/>
    </row>
    <row r="33" spans="1:6" ht="15">
      <c r="A33" s="7" t="s">
        <v>34</v>
      </c>
      <c r="B33" s="11"/>
      <c r="C33" s="1"/>
      <c r="D33" s="1">
        <v>50000</v>
      </c>
      <c r="E33" s="10">
        <f t="shared" si="0"/>
        <v>0.0005600349503654841</v>
      </c>
      <c r="F33" s="13"/>
    </row>
    <row r="34" spans="1:6" ht="15">
      <c r="A34" s="7" t="s">
        <v>45</v>
      </c>
      <c r="B34" s="11"/>
      <c r="C34" s="1"/>
      <c r="D34" s="1">
        <v>781</v>
      </c>
      <c r="E34" s="10">
        <f t="shared" si="0"/>
        <v>8.747745924708861E-06</v>
      </c>
      <c r="F34" s="13"/>
    </row>
    <row r="35" spans="1:6" ht="15">
      <c r="A35" s="7" t="s">
        <v>35</v>
      </c>
      <c r="B35" s="11"/>
      <c r="C35" s="1"/>
      <c r="D35" s="1">
        <v>8.3</v>
      </c>
      <c r="E35" s="10">
        <f t="shared" si="0"/>
        <v>9.296580176067036E-08</v>
      </c>
      <c r="F35" s="13"/>
    </row>
    <row r="36" spans="1:6" ht="15">
      <c r="A36" s="7" t="s">
        <v>36</v>
      </c>
      <c r="B36" s="11"/>
      <c r="C36" s="1"/>
      <c r="D36" s="1">
        <v>189.32</v>
      </c>
      <c r="E36" s="10">
        <f t="shared" si="0"/>
        <v>2.1205163360638686E-06</v>
      </c>
      <c r="F36" s="13"/>
    </row>
    <row r="37" spans="1:6" ht="15">
      <c r="A37" s="7" t="s">
        <v>38</v>
      </c>
      <c r="B37" s="11"/>
      <c r="C37" s="1"/>
      <c r="D37" s="1">
        <v>820.6</v>
      </c>
      <c r="E37" s="10">
        <f t="shared" si="0"/>
        <v>9.191293605398324E-06</v>
      </c>
      <c r="F37" s="13"/>
    </row>
    <row r="38" spans="1:6" ht="15">
      <c r="A38" s="7" t="s">
        <v>39</v>
      </c>
      <c r="B38" s="11"/>
      <c r="C38" s="1"/>
      <c r="D38" s="1">
        <v>49.69</v>
      </c>
      <c r="E38" s="10">
        <f t="shared" si="0"/>
        <v>5.56562733673218E-07</v>
      </c>
      <c r="F38" s="13"/>
    </row>
    <row r="39" spans="1:6" ht="15">
      <c r="A39" s="7" t="s">
        <v>40</v>
      </c>
      <c r="B39" s="11"/>
      <c r="C39" s="1"/>
      <c r="D39" s="1">
        <v>7447.05</v>
      </c>
      <c r="E39" s="10">
        <f t="shared" si="0"/>
        <v>8.341216554238557E-05</v>
      </c>
      <c r="F39" s="13"/>
    </row>
    <row r="40" spans="1:6" ht="15">
      <c r="A40" s="7" t="s">
        <v>41</v>
      </c>
      <c r="B40" s="11"/>
      <c r="C40" s="1"/>
      <c r="D40" s="1">
        <v>5000</v>
      </c>
      <c r="E40" s="10">
        <f t="shared" si="0"/>
        <v>5.600349503654841E-05</v>
      </c>
      <c r="F40" s="13"/>
    </row>
    <row r="41" spans="1:6" ht="15">
      <c r="A41" s="7" t="s">
        <v>42</v>
      </c>
      <c r="B41" s="11"/>
      <c r="C41" s="1"/>
      <c r="D41" s="1">
        <v>760000</v>
      </c>
      <c r="E41" s="10">
        <f t="shared" si="0"/>
        <v>0.008512531245555358</v>
      </c>
      <c r="F41" s="13"/>
    </row>
    <row r="42" spans="1:6" ht="15">
      <c r="A42" s="7" t="s">
        <v>43</v>
      </c>
      <c r="B42" s="11"/>
      <c r="C42" s="1"/>
      <c r="D42" s="1">
        <v>568539</v>
      </c>
      <c r="E42" s="10">
        <f t="shared" si="0"/>
        <v>0.0063680342129168385</v>
      </c>
      <c r="F42" s="13"/>
    </row>
    <row r="43" spans="1:6" ht="15">
      <c r="A43" s="7" t="s">
        <v>44</v>
      </c>
      <c r="B43" s="11"/>
      <c r="C43" s="1"/>
      <c r="D43" s="1">
        <v>236.34</v>
      </c>
      <c r="E43" s="10">
        <f t="shared" si="0"/>
        <v>2.6471732033875702E-06</v>
      </c>
      <c r="F43" s="13"/>
    </row>
    <row r="44" spans="1:5" ht="15">
      <c r="A44" s="5" t="s">
        <v>19</v>
      </c>
      <c r="B44" s="6">
        <f>SUM(B2:B28)</f>
        <v>0</v>
      </c>
      <c r="C44" s="6">
        <f>SUM(C2:C28)</f>
        <v>0</v>
      </c>
      <c r="D44" s="6">
        <f>SUM(D2:D43)</f>
        <v>89280142.18999998</v>
      </c>
      <c r="E44" s="12">
        <f>SUM(E2:E43)</f>
        <v>1.0000000000000004</v>
      </c>
    </row>
    <row r="45" ht="8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2018-01-25T14:22:55Z</cp:lastPrinted>
  <dcterms:created xsi:type="dcterms:W3CDTF">2014-12-30T10:08:48Z</dcterms:created>
  <dcterms:modified xsi:type="dcterms:W3CDTF">2022-02-03T09:10:28Z</dcterms:modified>
  <cp:category/>
  <cp:version/>
  <cp:contentType/>
  <cp:contentStatus/>
</cp:coreProperties>
</file>